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320" windowHeight="12120" activeTab="2"/>
  </bookViews>
  <sheets>
    <sheet name="расчет эффективности реализации" sheetId="1" r:id="rId1"/>
    <sheet name="годовой отчет приложение 1" sheetId="2" r:id="rId2"/>
    <sheet name="годовой отчет приложение 2" sheetId="3" r:id="rId3"/>
    <sheet name="Лист1" sheetId="4" r:id="rId4"/>
  </sheets>
  <definedNames>
    <definedName name="_xlnm.Print_Area" localSheetId="1">'годовой отчет приложение 1'!$A$1:$G$18</definedName>
    <definedName name="_xlnm.Print_Area" localSheetId="0">'расчет эффективности реализации'!$A$1:$D$27</definedName>
  </definedNames>
  <calcPr calcId="125725"/>
</workbook>
</file>

<file path=xl/calcChain.xml><?xml version="1.0" encoding="utf-8"?>
<calcChain xmlns="http://schemas.openxmlformats.org/spreadsheetml/2006/main">
  <c r="B24" i="1"/>
  <c r="D23"/>
  <c r="D22"/>
  <c r="D19"/>
  <c r="D20"/>
  <c r="D18"/>
  <c r="D24"/>
  <c r="B13"/>
  <c r="D13" s="1"/>
  <c r="B14" s="1"/>
  <c r="C26"/>
  <c r="B26"/>
  <c r="D9"/>
  <c r="C10" s="1"/>
  <c r="D8"/>
  <c r="B10" s="1"/>
  <c r="C13" i="3"/>
  <c r="B13"/>
  <c r="D13" s="1"/>
  <c r="D19"/>
  <c r="D26" i="1" l="1"/>
  <c r="D10"/>
  <c r="C14" s="1"/>
  <c r="D14" s="1"/>
  <c r="B27" s="1"/>
</calcChain>
</file>

<file path=xl/sharedStrings.xml><?xml version="1.0" encoding="utf-8"?>
<sst xmlns="http://schemas.openxmlformats.org/spreadsheetml/2006/main" count="69" uniqueCount="57">
  <si>
    <t>Наименование рассчитываемого показателя</t>
  </si>
  <si>
    <t>9. Коэффициент значимости подпрограммы (основного мероприятия) k = Фп/п / Фгп</t>
  </si>
  <si>
    <t xml:space="preserve">Расчет эффективности реализации </t>
  </si>
  <si>
    <t>Последовательность расчета</t>
  </si>
  <si>
    <t>3. Эффективность использования средств
   Эис = СРм / Ссуз</t>
  </si>
  <si>
    <t>1.Степень реализации мероприятий СРм=Мв/М</t>
  </si>
  <si>
    <t>2. Оценка степени соответствия запланированному уровню расходов Ссуз = Зф / Зп</t>
  </si>
  <si>
    <t>4. Оценка степени достижения целей                             СДп/ппз = ЗПп/пф / ЗПп/пп (или =  ЗПп/пп / ЗПп/пф)</t>
  </si>
  <si>
    <t>5. Степень реализации подпрограммы                             СРп/п = Σ СДп/ппз / N</t>
  </si>
  <si>
    <t>6. Оценка эффективности реализации подпрограммы     ЭРп/п = СРп/п * Эис</t>
  </si>
  <si>
    <t>Оценка МП в целом</t>
  </si>
  <si>
    <t>10. Эффективность реализации муниципальной программы ЭРгп = 0,5 * СРгп + 0,5 * Σ ЭРп/п * k</t>
  </si>
  <si>
    <t>№ п/п</t>
  </si>
  <si>
    <t>Наименование показателя</t>
  </si>
  <si>
    <t>Ед. изм.</t>
  </si>
  <si>
    <t xml:space="preserve">                                Значение показателя</t>
  </si>
  <si>
    <t>Пояснение причин, повлиявших на невыполнение показателя</t>
  </si>
  <si>
    <t>Целевые показатели МП</t>
  </si>
  <si>
    <t>фактическое значение</t>
  </si>
  <si>
    <t>плановое значение</t>
  </si>
  <si>
    <t>Значение показателя</t>
  </si>
  <si>
    <t xml:space="preserve">                                                              Приложение № 2                                                                                                                                     </t>
  </si>
  <si>
    <t xml:space="preserve">  (тыс. рублей)</t>
  </si>
  <si>
    <t>Наименование источников финансирования</t>
  </si>
  <si>
    <t>Процент освоения</t>
  </si>
  <si>
    <r>
      <t xml:space="preserve">Примечание </t>
    </r>
    <r>
      <rPr>
        <i/>
        <sz val="11"/>
        <color indexed="8"/>
        <rFont val="Times New Roman"/>
        <family val="1"/>
        <charset val="204"/>
      </rPr>
      <t>(указываются причины недоосвоения средств)</t>
    </r>
  </si>
  <si>
    <t>Всего: объем финансирования по муниципальной программе</t>
  </si>
  <si>
    <t>в т.ч. за счет средств:</t>
  </si>
  <si>
    <t xml:space="preserve"> - федерального бюджета</t>
  </si>
  <si>
    <t xml:space="preserve"> - областного бюджета</t>
  </si>
  <si>
    <t xml:space="preserve"> - местных бюджетов</t>
  </si>
  <si>
    <t>Из них:</t>
  </si>
  <si>
    <t>Приложение 1</t>
  </si>
  <si>
    <t>К1</t>
  </si>
  <si>
    <t>Количество ДТП с участием детей к уровню прошлого года, штук</t>
  </si>
  <si>
    <t>4. Оценка степени достижения целей                                      СДгппз = ЗПгпф / ЗПгпл (или =  ЗПп/пп / ЗПп/пф)</t>
  </si>
  <si>
    <t>5. Степень реализации программы                                             СРгп = Σ СДгппз / N</t>
  </si>
  <si>
    <t>Оценка основных мероприятий</t>
  </si>
  <si>
    <t xml:space="preserve">Приложение </t>
  </si>
  <si>
    <t>муниципальной  программы   «Доступная среда» на 2016-2018 годы  по итогам реализации за 2017 год</t>
  </si>
  <si>
    <t>Доля приоритетных объектов, доступных для инвалидов и других маломобильных групп населения в сфере культуры, в общем количестве приоритетных объектов в сфере культуры.</t>
  </si>
  <si>
    <t>Доля объектов культурного наследия доступных для инвалидов и других маломобильных групп населения в общем количестве объектов</t>
  </si>
  <si>
    <t>Доля приоритетных объектов, доступных для инвалидов и других маломобильных групп населения в сфере образования, в общем количестве приоритетных объектов</t>
  </si>
  <si>
    <t>Доля объектов спорта, доступных для инвалидов и других маломобильных групп населения в общем количестве объектов</t>
  </si>
  <si>
    <t>Доля жилых многоквартирных домов, оборудованных приспособлениями для обеспечения их физической доступности для инвалидов с нарушениями опорно-двигательного аппарата (пандусами, подъемными платформами, лифтами), от общего числа жилых домов, в которых проживают граждане указанной категории</t>
  </si>
  <si>
    <t>Удельный вес транспортных средств, используемых для предоставления услуг населению, соответствующих требованиям по обеспечению их доступности для инвалидов (от общего количества транспортных средств, на которых осуществляется  перевозка пассажиров)</t>
  </si>
  <si>
    <t>Удельный вес социальных объектов торговли, предприятий общественного питания, бытового обслуживания и иных услуг, приспособленных для обеспечения их физической доступности для инвалидов с нарушениями опорно-двигательного аппарата (пандусами, подъемными платформами, лифтами), от общего объектов</t>
  </si>
  <si>
    <t>Фактическое за предыдущий 2016 год</t>
  </si>
  <si>
    <t>Плановое за отчетный 2017 год</t>
  </si>
  <si>
    <t>Фактическое за отчетный 2017 год</t>
  </si>
  <si>
    <t>%</t>
  </si>
  <si>
    <t>Удельный вес социальных объектов торговли, предприятий общественного питания, бытового обслуживания и иных услуг, приспособленных для обеспечения их физической доступности для инвалидов с нарушениями опорно-двигательного аппарата (пандусами, подъемными платформами, лифтами), от общего объектов (частичная доступность)</t>
  </si>
  <si>
    <t>Информация о достижении уровня плановых значений показателей муниципальной  программы   «Доступная среда» на 2016-2018 годы  по итогам реализации за 2017 год</t>
  </si>
  <si>
    <t>Информация о финансировании муниципальной программы муниципальной  программы   «Доступная среда» на 2016-2018 годы  по итогам реализации за 2017 год</t>
  </si>
  <si>
    <t>Объем финансирования, предусмотренный на 2017 год*</t>
  </si>
  <si>
    <t>Объем финансирования, фактически освоенный за 2017 год</t>
  </si>
  <si>
    <t xml:space="preserve">*плановые расходы местного бюджета указаны по состоянию на 31.12.2017 </t>
  </si>
</sst>
</file>

<file path=xl/styles.xml><?xml version="1.0" encoding="utf-8"?>
<styleSheet xmlns="http://schemas.openxmlformats.org/spreadsheetml/2006/main">
  <numFmts count="3">
    <numFmt numFmtId="176" formatCode="#,##0.0"/>
    <numFmt numFmtId="177" formatCode="0.0"/>
    <numFmt numFmtId="178" formatCode="0.0000"/>
  </numFmts>
  <fonts count="16">
    <font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Fill="1"/>
    <xf numFmtId="0" fontId="10" fillId="0" borderId="1" xfId="0" applyFont="1" applyBorder="1"/>
    <xf numFmtId="0" fontId="10" fillId="0" borderId="1" xfId="0" applyFont="1" applyBorder="1" applyAlignment="1">
      <alignment horizontal="justify" vertical="top" wrapText="1"/>
    </xf>
    <xf numFmtId="0" fontId="0" fillId="0" borderId="2" xfId="0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176" fontId="1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176" fontId="10" fillId="0" borderId="1" xfId="0" applyNumberFormat="1" applyFont="1" applyBorder="1"/>
    <xf numFmtId="176" fontId="10" fillId="0" borderId="1" xfId="0" applyNumberFormat="1" applyFont="1" applyBorder="1" applyAlignment="1">
      <alignment horizontal="justify" vertical="top" wrapText="1"/>
    </xf>
    <xf numFmtId="2" fontId="0" fillId="0" borderId="1" xfId="0" applyNumberFormat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/>
    </xf>
    <xf numFmtId="177" fontId="0" fillId="0" borderId="1" xfId="0" applyNumberFormat="1" applyFill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 wrapText="1"/>
    </xf>
    <xf numFmtId="177" fontId="0" fillId="3" borderId="1" xfId="0" applyNumberFormat="1" applyFill="1" applyBorder="1" applyAlignment="1">
      <alignment horizontal="center" vertical="center" wrapText="1"/>
    </xf>
    <xf numFmtId="178" fontId="0" fillId="0" borderId="4" xfId="0" applyNumberFormat="1" applyBorder="1" applyAlignment="1">
      <alignment horizontal="center" vertical="center"/>
    </xf>
    <xf numFmtId="0" fontId="10" fillId="0" borderId="0" xfId="0" applyFont="1" applyBorder="1" applyAlignment="1">
      <alignment horizontal="left" wrapText="1"/>
    </xf>
    <xf numFmtId="1" fontId="0" fillId="0" borderId="1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2" fontId="0" fillId="3" borderId="8" xfId="0" applyNumberFormat="1" applyFill="1" applyBorder="1" applyAlignment="1">
      <alignment horizontal="center" vertical="center" wrapText="1"/>
    </xf>
    <xf numFmtId="2" fontId="0" fillId="3" borderId="9" xfId="0" applyNumberFormat="1" applyFill="1" applyBorder="1" applyAlignment="1">
      <alignment horizontal="center" vertical="center" wrapText="1"/>
    </xf>
    <xf numFmtId="2" fontId="0" fillId="3" borderId="10" xfId="0" applyNumberForma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9" xfId="0" applyFont="1" applyBorder="1" applyAlignment="1">
      <alignment horizontal="center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5" xfId="0" applyFont="1" applyBorder="1" applyAlignment="1"/>
    <xf numFmtId="0" fontId="11" fillId="0" borderId="4" xfId="0" applyFont="1" applyBorder="1" applyAlignment="1"/>
    <xf numFmtId="0" fontId="11" fillId="0" borderId="13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3" xfId="0" applyFont="1" applyBorder="1" applyAlignment="1">
      <alignment wrapText="1"/>
    </xf>
    <xf numFmtId="176" fontId="10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wrapText="1"/>
    </xf>
    <xf numFmtId="0" fontId="10" fillId="3" borderId="7" xfId="0" applyFont="1" applyFill="1" applyBorder="1" applyAlignment="1">
      <alignment vertical="top" wrapText="1"/>
    </xf>
    <xf numFmtId="0" fontId="10" fillId="3" borderId="0" xfId="0" applyFont="1" applyFill="1" applyBorder="1" applyAlignment="1">
      <alignment vertical="top" wrapText="1"/>
    </xf>
    <xf numFmtId="0" fontId="7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0" borderId="15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5" fillId="0" borderId="16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3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Normal="100" workbookViewId="0">
      <selection activeCell="A4" sqref="A4:D4"/>
    </sheetView>
  </sheetViews>
  <sheetFormatPr defaultRowHeight="12.75"/>
  <cols>
    <col min="1" max="1" width="52.5703125" style="1" customWidth="1"/>
    <col min="2" max="2" width="13.7109375" style="1" customWidth="1"/>
    <col min="3" max="3" width="11.140625" customWidth="1"/>
    <col min="4" max="4" width="10.140625" customWidth="1"/>
  </cols>
  <sheetData>
    <row r="1" spans="1:4" ht="12.75" customHeight="1">
      <c r="A1" s="34" t="s">
        <v>38</v>
      </c>
      <c r="B1" s="34"/>
      <c r="C1" s="34"/>
      <c r="D1" s="34"/>
    </row>
    <row r="2" spans="1:4">
      <c r="A2" s="4"/>
      <c r="B2" s="4"/>
    </row>
    <row r="3" spans="1:4" ht="20.25" customHeight="1">
      <c r="A3" s="44" t="s">
        <v>2</v>
      </c>
      <c r="B3" s="44"/>
      <c r="C3" s="44"/>
      <c r="D3" s="44"/>
    </row>
    <row r="4" spans="1:4" ht="36.75" customHeight="1">
      <c r="A4" s="45" t="s">
        <v>39</v>
      </c>
      <c r="B4" s="45"/>
      <c r="C4" s="45"/>
      <c r="D4" s="45"/>
    </row>
    <row r="5" spans="1:4">
      <c r="A5" s="47" t="s">
        <v>0</v>
      </c>
      <c r="B5" s="46" t="s">
        <v>3</v>
      </c>
      <c r="C5" s="46"/>
      <c r="D5" s="46"/>
    </row>
    <row r="6" spans="1:4" ht="27.75" customHeight="1">
      <c r="A6" s="48"/>
      <c r="B6" s="3" t="s">
        <v>18</v>
      </c>
      <c r="C6" s="3" t="s">
        <v>19</v>
      </c>
      <c r="D6" s="3" t="s">
        <v>20</v>
      </c>
    </row>
    <row r="7" spans="1:4">
      <c r="A7" s="41" t="s">
        <v>37</v>
      </c>
      <c r="B7" s="42"/>
      <c r="C7" s="9"/>
      <c r="D7" s="9"/>
    </row>
    <row r="8" spans="1:4">
      <c r="A8" s="3" t="s">
        <v>5</v>
      </c>
      <c r="B8" s="8">
        <v>1</v>
      </c>
      <c r="C8" s="11">
        <v>1</v>
      </c>
      <c r="D8" s="12">
        <f>B8/C8</f>
        <v>1</v>
      </c>
    </row>
    <row r="9" spans="1:4" ht="25.5">
      <c r="A9" s="3" t="s">
        <v>6</v>
      </c>
      <c r="B9" s="23">
        <v>20</v>
      </c>
      <c r="C9" s="23">
        <v>20</v>
      </c>
      <c r="D9" s="13">
        <f>B9/C9</f>
        <v>1</v>
      </c>
    </row>
    <row r="10" spans="1:4" ht="25.5">
      <c r="A10" s="3" t="s">
        <v>4</v>
      </c>
      <c r="B10" s="14">
        <f>D8</f>
        <v>1</v>
      </c>
      <c r="C10" s="13">
        <f>D9</f>
        <v>1</v>
      </c>
      <c r="D10" s="13">
        <f>B10/C10</f>
        <v>1</v>
      </c>
    </row>
    <row r="11" spans="1:4" ht="25.5">
      <c r="A11" s="3" t="s">
        <v>7</v>
      </c>
      <c r="B11" s="43"/>
      <c r="C11" s="43"/>
      <c r="D11" s="43"/>
    </row>
    <row r="12" spans="1:4" ht="30">
      <c r="A12" s="6" t="s">
        <v>34</v>
      </c>
      <c r="B12" s="14">
        <v>0</v>
      </c>
      <c r="C12" s="13">
        <v>0</v>
      </c>
      <c r="D12" s="13">
        <v>1</v>
      </c>
    </row>
    <row r="13" spans="1:4" ht="25.5">
      <c r="A13" s="3" t="s">
        <v>8</v>
      </c>
      <c r="B13" s="20">
        <f>SUM(D12:D12)</f>
        <v>1</v>
      </c>
      <c r="C13" s="22">
        <v>1</v>
      </c>
      <c r="D13" s="13">
        <f>B13/C13</f>
        <v>1</v>
      </c>
    </row>
    <row r="14" spans="1:4" ht="25.5">
      <c r="A14" s="3" t="s">
        <v>9</v>
      </c>
      <c r="B14" s="20">
        <f>D13</f>
        <v>1</v>
      </c>
      <c r="C14" s="13">
        <f>D10</f>
        <v>1</v>
      </c>
      <c r="D14" s="19">
        <f>B14*C14</f>
        <v>1</v>
      </c>
    </row>
    <row r="15" spans="1:4">
      <c r="A15" s="41" t="s">
        <v>10</v>
      </c>
      <c r="B15" s="42"/>
      <c r="C15" s="29"/>
      <c r="D15" s="30"/>
    </row>
    <row r="16" spans="1:4" ht="25.5">
      <c r="A16" s="3" t="s">
        <v>35</v>
      </c>
      <c r="B16" s="31"/>
      <c r="C16" s="32"/>
      <c r="D16" s="33"/>
    </row>
    <row r="17" spans="1:4" ht="95.25" thickBot="1">
      <c r="A17" s="77" t="s">
        <v>45</v>
      </c>
      <c r="B17" s="3">
        <v>0</v>
      </c>
      <c r="C17" s="3">
        <v>0</v>
      </c>
      <c r="D17" s="3">
        <v>1</v>
      </c>
    </row>
    <row r="18" spans="1:4" ht="63.75" thickBot="1">
      <c r="A18" s="79" t="s">
        <v>40</v>
      </c>
      <c r="B18" s="3">
        <v>27.8</v>
      </c>
      <c r="C18" s="3">
        <v>27.8</v>
      </c>
      <c r="D18" s="3">
        <f>B18/C18</f>
        <v>1</v>
      </c>
    </row>
    <row r="19" spans="1:4" ht="48" thickBot="1">
      <c r="A19" s="78" t="s">
        <v>41</v>
      </c>
      <c r="B19" s="3">
        <v>40</v>
      </c>
      <c r="C19" s="3">
        <v>40</v>
      </c>
      <c r="D19" s="3">
        <f t="shared" ref="D19:D20" si="0">B19/C19</f>
        <v>1</v>
      </c>
    </row>
    <row r="20" spans="1:4" ht="63.75" thickBot="1">
      <c r="A20" s="78" t="s">
        <v>42</v>
      </c>
      <c r="B20" s="3">
        <v>25</v>
      </c>
      <c r="C20" s="3">
        <v>25</v>
      </c>
      <c r="D20" s="3">
        <f t="shared" si="0"/>
        <v>1</v>
      </c>
    </row>
    <row r="21" spans="1:4" ht="48" thickBot="1">
      <c r="A21" s="76" t="s">
        <v>43</v>
      </c>
      <c r="B21" s="3">
        <v>0</v>
      </c>
      <c r="C21" s="3">
        <v>0</v>
      </c>
      <c r="D21" s="3">
        <v>1</v>
      </c>
    </row>
    <row r="22" spans="1:4" ht="111" thickBot="1">
      <c r="A22" s="78" t="s">
        <v>44</v>
      </c>
      <c r="B22" s="3">
        <v>25</v>
      </c>
      <c r="C22" s="3">
        <v>25</v>
      </c>
      <c r="D22" s="3">
        <f>B22/C22</f>
        <v>1</v>
      </c>
    </row>
    <row r="23" spans="1:4" ht="111" thickBot="1">
      <c r="A23" s="78" t="s">
        <v>46</v>
      </c>
      <c r="B23" s="3">
        <v>20</v>
      </c>
      <c r="C23" s="3">
        <v>20</v>
      </c>
      <c r="D23" s="3">
        <f>B23/C23</f>
        <v>1</v>
      </c>
    </row>
    <row r="24" spans="1:4" ht="25.5">
      <c r="A24" s="3" t="s">
        <v>36</v>
      </c>
      <c r="B24" s="24">
        <f>SUM(D17:D23)</f>
        <v>7</v>
      </c>
      <c r="C24" s="28">
        <v>7</v>
      </c>
      <c r="D24" s="19">
        <f>B24/C24</f>
        <v>1</v>
      </c>
    </row>
    <row r="25" spans="1:4" ht="25.5">
      <c r="A25" s="2" t="s">
        <v>1</v>
      </c>
      <c r="B25" s="35"/>
      <c r="C25" s="36"/>
      <c r="D25" s="37"/>
    </row>
    <row r="26" spans="1:4">
      <c r="A26" s="7" t="s">
        <v>33</v>
      </c>
      <c r="B26" s="25">
        <f>B9</f>
        <v>20</v>
      </c>
      <c r="C26" s="13">
        <f>C9</f>
        <v>20</v>
      </c>
      <c r="D26" s="26">
        <f>B26/C$26</f>
        <v>1</v>
      </c>
    </row>
    <row r="27" spans="1:4" ht="25.5">
      <c r="A27" s="3" t="s">
        <v>11</v>
      </c>
      <c r="B27" s="38">
        <f>0.5*D24+0.5*D14</f>
        <v>1</v>
      </c>
      <c r="C27" s="39"/>
      <c r="D27" s="40"/>
    </row>
  </sheetData>
  <mergeCells count="11">
    <mergeCell ref="A5:A6"/>
    <mergeCell ref="B16:D16"/>
    <mergeCell ref="A1:D1"/>
    <mergeCell ref="B25:D25"/>
    <mergeCell ref="B27:D27"/>
    <mergeCell ref="A7:B7"/>
    <mergeCell ref="A15:B15"/>
    <mergeCell ref="B11:D11"/>
    <mergeCell ref="A3:D3"/>
    <mergeCell ref="A4:D4"/>
    <mergeCell ref="B5:D5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8"/>
  <sheetViews>
    <sheetView view="pageBreakPreview" topLeftCell="A16" zoomScaleNormal="100" zoomScaleSheetLayoutView="100" workbookViewId="0">
      <selection activeCell="G8" sqref="G8:G10"/>
    </sheetView>
  </sheetViews>
  <sheetFormatPr defaultRowHeight="12.75"/>
  <cols>
    <col min="1" max="1" width="3.28515625" customWidth="1"/>
    <col min="2" max="2" width="46" customWidth="1"/>
    <col min="4" max="4" width="9.140625" customWidth="1"/>
    <col min="6" max="6" width="12.7109375" customWidth="1"/>
    <col min="7" max="7" width="46.28515625" customWidth="1"/>
  </cols>
  <sheetData>
    <row r="1" spans="1:7" ht="15">
      <c r="A1" s="53" t="s">
        <v>32</v>
      </c>
      <c r="B1" s="53"/>
      <c r="C1" s="53"/>
      <c r="D1" s="53"/>
      <c r="E1" s="53"/>
      <c r="F1" s="53"/>
      <c r="G1" s="53"/>
    </row>
    <row r="2" spans="1:7" ht="3.75" customHeight="1">
      <c r="A2" s="54" t="s">
        <v>52</v>
      </c>
      <c r="B2" s="55"/>
      <c r="C2" s="55"/>
      <c r="D2" s="55"/>
      <c r="E2" s="55"/>
      <c r="F2" s="55"/>
      <c r="G2" s="55"/>
    </row>
    <row r="3" spans="1:7">
      <c r="A3" s="55"/>
      <c r="B3" s="55"/>
      <c r="C3" s="55"/>
      <c r="D3" s="55"/>
      <c r="E3" s="55"/>
      <c r="F3" s="55"/>
      <c r="G3" s="55"/>
    </row>
    <row r="4" spans="1:7" ht="3.75" customHeight="1">
      <c r="A4" s="55"/>
      <c r="B4" s="55"/>
      <c r="C4" s="55"/>
      <c r="D4" s="55"/>
      <c r="E4" s="55"/>
      <c r="F4" s="55"/>
      <c r="G4" s="55"/>
    </row>
    <row r="5" spans="1:7">
      <c r="A5" s="55"/>
      <c r="B5" s="55"/>
      <c r="C5" s="55"/>
      <c r="D5" s="55"/>
      <c r="E5" s="55"/>
      <c r="F5" s="55"/>
      <c r="G5" s="55"/>
    </row>
    <row r="6" spans="1:7" ht="6" customHeight="1">
      <c r="A6" s="55"/>
      <c r="B6" s="55"/>
      <c r="C6" s="55"/>
      <c r="D6" s="55"/>
      <c r="E6" s="55"/>
      <c r="F6" s="55"/>
      <c r="G6" s="55"/>
    </row>
    <row r="7" spans="1:7" ht="6.75" customHeight="1">
      <c r="A7" s="56"/>
      <c r="B7" s="56"/>
      <c r="C7" s="56"/>
      <c r="D7" s="56"/>
      <c r="E7" s="56"/>
      <c r="F7" s="56"/>
      <c r="G7" s="56"/>
    </row>
    <row r="8" spans="1:7" ht="15" customHeight="1">
      <c r="A8" s="57" t="s">
        <v>12</v>
      </c>
      <c r="B8" s="57" t="s">
        <v>13</v>
      </c>
      <c r="C8" s="57" t="s">
        <v>14</v>
      </c>
      <c r="D8" s="60" t="s">
        <v>15</v>
      </c>
      <c r="E8" s="61"/>
      <c r="F8" s="62"/>
      <c r="G8" s="57" t="s">
        <v>16</v>
      </c>
    </row>
    <row r="9" spans="1:7">
      <c r="A9" s="58"/>
      <c r="B9" s="58"/>
      <c r="C9" s="58"/>
      <c r="D9" s="49" t="s">
        <v>47</v>
      </c>
      <c r="E9" s="49" t="s">
        <v>48</v>
      </c>
      <c r="F9" s="49" t="s">
        <v>49</v>
      </c>
      <c r="G9" s="58"/>
    </row>
    <row r="10" spans="1:7" ht="64.5" customHeight="1">
      <c r="A10" s="59"/>
      <c r="B10" s="59"/>
      <c r="C10" s="59"/>
      <c r="D10" s="49"/>
      <c r="E10" s="49"/>
      <c r="F10" s="49"/>
      <c r="G10" s="59"/>
    </row>
    <row r="11" spans="1:7" ht="26.25" customHeight="1">
      <c r="A11" s="50" t="s">
        <v>17</v>
      </c>
      <c r="B11" s="51"/>
      <c r="C11" s="51"/>
      <c r="D11" s="51"/>
      <c r="E11" s="51"/>
      <c r="F11" s="51"/>
      <c r="G11" s="52"/>
    </row>
    <row r="12" spans="1:7" ht="32.25" customHeight="1">
      <c r="A12" s="21">
        <v>1</v>
      </c>
      <c r="B12" s="77" t="s">
        <v>45</v>
      </c>
      <c r="C12" s="83" t="s">
        <v>50</v>
      </c>
      <c r="D12" s="80">
        <v>13</v>
      </c>
      <c r="E12" s="80">
        <v>10</v>
      </c>
      <c r="F12" s="80">
        <v>10</v>
      </c>
      <c r="G12" s="80"/>
    </row>
    <row r="13" spans="1:7" ht="78.75">
      <c r="B13" s="81" t="s">
        <v>40</v>
      </c>
      <c r="C13" s="83" t="s">
        <v>50</v>
      </c>
      <c r="D13" s="82">
        <v>0</v>
      </c>
      <c r="E13" s="3">
        <v>0</v>
      </c>
      <c r="F13" s="3">
        <v>0</v>
      </c>
      <c r="G13" s="9"/>
    </row>
    <row r="14" spans="1:7" ht="63">
      <c r="B14" s="81" t="s">
        <v>41</v>
      </c>
      <c r="C14" s="83" t="s">
        <v>50</v>
      </c>
      <c r="D14" s="82">
        <v>27.8</v>
      </c>
      <c r="E14" s="3">
        <v>27.8</v>
      </c>
      <c r="F14" s="3">
        <v>27.8</v>
      </c>
      <c r="G14" s="9"/>
    </row>
    <row r="15" spans="1:7" ht="63">
      <c r="B15" s="81" t="s">
        <v>42</v>
      </c>
      <c r="C15" s="83" t="s">
        <v>50</v>
      </c>
      <c r="D15" s="82">
        <v>40</v>
      </c>
      <c r="E15" s="3">
        <v>40</v>
      </c>
      <c r="F15" s="3">
        <v>40</v>
      </c>
      <c r="G15" s="9"/>
    </row>
    <row r="16" spans="1:7" ht="47.25">
      <c r="B16" s="81" t="s">
        <v>43</v>
      </c>
      <c r="C16" s="83" t="s">
        <v>50</v>
      </c>
      <c r="D16" s="82">
        <v>0</v>
      </c>
      <c r="E16" s="3">
        <v>0</v>
      </c>
      <c r="F16" s="3">
        <v>0</v>
      </c>
      <c r="G16" s="9"/>
    </row>
    <row r="17" spans="2:7" ht="126">
      <c r="B17" s="81" t="s">
        <v>44</v>
      </c>
      <c r="C17" s="83" t="s">
        <v>50</v>
      </c>
      <c r="D17" s="82">
        <v>0</v>
      </c>
      <c r="E17" s="3">
        <v>25</v>
      </c>
      <c r="F17" s="3">
        <v>25</v>
      </c>
      <c r="G17" s="9"/>
    </row>
    <row r="18" spans="2:7" ht="141.75">
      <c r="B18" s="81" t="s">
        <v>51</v>
      </c>
      <c r="C18" s="83" t="s">
        <v>50</v>
      </c>
      <c r="D18" s="82">
        <v>0</v>
      </c>
      <c r="E18" s="3">
        <v>20</v>
      </c>
      <c r="F18" s="3">
        <v>20</v>
      </c>
      <c r="G18" s="9"/>
    </row>
  </sheetData>
  <mergeCells count="11">
    <mergeCell ref="D9:D10"/>
    <mergeCell ref="E9:E10"/>
    <mergeCell ref="F9:F10"/>
    <mergeCell ref="A11:G11"/>
    <mergeCell ref="A1:G1"/>
    <mergeCell ref="A2:G7"/>
    <mergeCell ref="A8:A10"/>
    <mergeCell ref="B8:B10"/>
    <mergeCell ref="C8:C10"/>
    <mergeCell ref="D8:F8"/>
    <mergeCell ref="G8:G10"/>
  </mergeCells>
  <phoneticPr fontId="1" type="noConversion"/>
  <pageMargins left="0.78740157480314965" right="0.39370078740157483" top="0.59055118110236227" bottom="0.78740157480314965" header="0.11811023622047245" footer="0.31496062992125984"/>
  <pageSetup paperSize="9" orientation="landscape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25"/>
  <sheetViews>
    <sheetView tabSelected="1" view="pageBreakPreview" zoomScaleNormal="100" zoomScaleSheetLayoutView="100" workbookViewId="0">
      <selection activeCell="C19" sqref="C19"/>
    </sheetView>
  </sheetViews>
  <sheetFormatPr defaultRowHeight="12.75"/>
  <cols>
    <col min="1" max="1" width="57.7109375" customWidth="1"/>
    <col min="2" max="2" width="21.42578125" customWidth="1"/>
    <col min="3" max="3" width="22.7109375" customWidth="1"/>
    <col min="4" max="4" width="13.140625" customWidth="1"/>
    <col min="5" max="5" width="14.42578125" customWidth="1"/>
  </cols>
  <sheetData>
    <row r="1" spans="1:5" ht="15">
      <c r="A1" s="53" t="s">
        <v>21</v>
      </c>
      <c r="B1" s="53"/>
      <c r="C1" s="53"/>
      <c r="D1" s="53"/>
      <c r="E1" s="53"/>
    </row>
    <row r="2" spans="1:5">
      <c r="A2" s="70" t="s">
        <v>53</v>
      </c>
      <c r="B2" s="71"/>
      <c r="C2" s="71"/>
      <c r="D2" s="71"/>
      <c r="E2" s="71"/>
    </row>
    <row r="3" spans="1:5">
      <c r="A3" s="71"/>
      <c r="B3" s="71"/>
      <c r="C3" s="71"/>
      <c r="D3" s="71"/>
      <c r="E3" s="71"/>
    </row>
    <row r="4" spans="1:5">
      <c r="A4" s="71"/>
      <c r="B4" s="71"/>
      <c r="C4" s="71"/>
      <c r="D4" s="71"/>
      <c r="E4" s="71"/>
    </row>
    <row r="5" spans="1:5">
      <c r="A5" s="71"/>
      <c r="B5" s="71"/>
      <c r="C5" s="71"/>
      <c r="D5" s="71"/>
      <c r="E5" s="71"/>
    </row>
    <row r="6" spans="1:5" ht="7.5" customHeight="1">
      <c r="A6" s="71"/>
      <c r="B6" s="71"/>
      <c r="C6" s="71"/>
      <c r="D6" s="71"/>
      <c r="E6" s="71"/>
    </row>
    <row r="7" spans="1:5" ht="15">
      <c r="A7" s="15"/>
      <c r="B7" s="15"/>
      <c r="C7" s="15"/>
      <c r="D7" s="15"/>
      <c r="E7" s="27" t="s">
        <v>22</v>
      </c>
    </row>
    <row r="8" spans="1:5">
      <c r="A8" s="72" t="s">
        <v>23</v>
      </c>
      <c r="B8" s="72" t="s">
        <v>54</v>
      </c>
      <c r="C8" s="72" t="s">
        <v>55</v>
      </c>
      <c r="D8" s="73" t="s">
        <v>24</v>
      </c>
      <c r="E8" s="72" t="s">
        <v>25</v>
      </c>
    </row>
    <row r="9" spans="1:5">
      <c r="A9" s="72"/>
      <c r="B9" s="72"/>
      <c r="C9" s="72"/>
      <c r="D9" s="74"/>
      <c r="E9" s="72"/>
    </row>
    <row r="10" spans="1:5">
      <c r="A10" s="72"/>
      <c r="B10" s="72"/>
      <c r="C10" s="72"/>
      <c r="D10" s="74"/>
      <c r="E10" s="72"/>
    </row>
    <row r="11" spans="1:5">
      <c r="A11" s="72"/>
      <c r="B11" s="72"/>
      <c r="C11" s="72"/>
      <c r="D11" s="74"/>
      <c r="E11" s="72"/>
    </row>
    <row r="12" spans="1:5">
      <c r="A12" s="72"/>
      <c r="B12" s="72"/>
      <c r="C12" s="72"/>
      <c r="D12" s="75"/>
      <c r="E12" s="72"/>
    </row>
    <row r="13" spans="1:5" ht="12.75" customHeight="1">
      <c r="A13" s="63" t="s">
        <v>26</v>
      </c>
      <c r="B13" s="66">
        <f>SUM(B17:B19)</f>
        <v>20</v>
      </c>
      <c r="C13" s="66">
        <f>SUM(C17:C19)</f>
        <v>20</v>
      </c>
      <c r="D13" s="66">
        <f>C13/B13*100</f>
        <v>100</v>
      </c>
      <c r="E13" s="67"/>
    </row>
    <row r="14" spans="1:5" ht="12.75" customHeight="1">
      <c r="A14" s="64"/>
      <c r="B14" s="66"/>
      <c r="C14" s="66"/>
      <c r="D14" s="66"/>
      <c r="E14" s="67"/>
    </row>
    <row r="15" spans="1:5" ht="4.5" customHeight="1">
      <c r="A15" s="65"/>
      <c r="B15" s="66"/>
      <c r="C15" s="66"/>
      <c r="D15" s="66"/>
      <c r="E15" s="67"/>
    </row>
    <row r="16" spans="1:5" ht="15">
      <c r="A16" s="16" t="s">
        <v>27</v>
      </c>
      <c r="B16" s="10"/>
      <c r="C16" s="10"/>
      <c r="D16" s="10"/>
      <c r="E16" s="17"/>
    </row>
    <row r="17" spans="1:5" ht="15">
      <c r="A17" s="5" t="s">
        <v>28</v>
      </c>
      <c r="B17" s="10">
        <v>0</v>
      </c>
      <c r="C17" s="10">
        <v>0</v>
      </c>
      <c r="D17" s="10"/>
      <c r="E17" s="17"/>
    </row>
    <row r="18" spans="1:5" ht="15">
      <c r="A18" s="5" t="s">
        <v>29</v>
      </c>
      <c r="B18" s="10">
        <v>0</v>
      </c>
      <c r="C18" s="10">
        <v>0</v>
      </c>
      <c r="D18" s="10">
        <v>0</v>
      </c>
      <c r="E18" s="18"/>
    </row>
    <row r="19" spans="1:5" ht="15">
      <c r="A19" s="5" t="s">
        <v>30</v>
      </c>
      <c r="B19" s="10">
        <v>20</v>
      </c>
      <c r="C19" s="10">
        <v>20</v>
      </c>
      <c r="D19" s="10">
        <f>C19/B19*100</f>
        <v>100</v>
      </c>
      <c r="E19" s="17"/>
    </row>
    <row r="20" spans="1:5" ht="15">
      <c r="A20" s="5" t="s">
        <v>31</v>
      </c>
      <c r="B20" s="10"/>
      <c r="C20" s="10"/>
      <c r="D20" s="10"/>
      <c r="E20" s="17"/>
    </row>
    <row r="21" spans="1:5">
      <c r="A21" s="68" t="s">
        <v>56</v>
      </c>
      <c r="B21" s="68"/>
      <c r="C21" s="68"/>
      <c r="D21" s="68"/>
      <c r="E21" s="68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  <row r="25" spans="1:5">
      <c r="A25" s="69"/>
      <c r="B25" s="69"/>
      <c r="C25" s="69"/>
      <c r="D25" s="69"/>
      <c r="E25" s="69"/>
    </row>
  </sheetData>
  <mergeCells count="13">
    <mergeCell ref="A1:E1"/>
    <mergeCell ref="A2:E6"/>
    <mergeCell ref="A8:A12"/>
    <mergeCell ref="B8:B12"/>
    <mergeCell ref="C8:C12"/>
    <mergeCell ref="D8:D12"/>
    <mergeCell ref="E8:E12"/>
    <mergeCell ref="A13:A15"/>
    <mergeCell ref="B13:B15"/>
    <mergeCell ref="C13:C15"/>
    <mergeCell ref="D13:D15"/>
    <mergeCell ref="E13:E15"/>
    <mergeCell ref="A21:E25"/>
  </mergeCells>
  <phoneticPr fontId="1" type="noConversion"/>
  <pageMargins left="0.78740157480314965" right="0.39370078740157483" top="0.59055118110236227" bottom="0.78740157480314965" header="0.27559055118110237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" sqref="E2:E8"/>
    </sheetView>
  </sheetViews>
  <sheetFormatPr defaultRowHeight="12.75"/>
  <cols>
    <col min="5" max="5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расчет эффективности реализации</vt:lpstr>
      <vt:lpstr>годовой отчет приложение 1</vt:lpstr>
      <vt:lpstr>годовой отчет приложение 2</vt:lpstr>
      <vt:lpstr>Лист1</vt:lpstr>
      <vt:lpstr>'годовой отчет приложение 1'!Область_печати</vt:lpstr>
      <vt:lpstr>'расчет эффективности реализации'!Область_печати</vt:lpstr>
    </vt:vector>
  </TitlesOfParts>
  <Company>ДЭР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</dc:creator>
  <cp:lastModifiedBy>Пользователь</cp:lastModifiedBy>
  <cp:lastPrinted>2017-04-05T16:08:45Z</cp:lastPrinted>
  <dcterms:created xsi:type="dcterms:W3CDTF">2015-03-30T06:52:07Z</dcterms:created>
  <dcterms:modified xsi:type="dcterms:W3CDTF">2018-02-08T14:04:38Z</dcterms:modified>
</cp:coreProperties>
</file>